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3020" windowHeight="10460" activeTab="0"/>
  </bookViews>
  <sheets>
    <sheet name="30_06_2014" sheetId="1" r:id="rId1"/>
  </sheets>
  <definedNames>
    <definedName name="_xlnm.Print_Area" localSheetId="0">'30_06_2014'!#REF!</definedName>
    <definedName name="_xlnm.Print_Titles" localSheetId="0">'30_06_2014'!$3:$3</definedName>
  </definedNames>
  <calcPr fullCalcOnLoad="1"/>
</workbook>
</file>

<file path=xl/sharedStrings.xml><?xml version="1.0" encoding="utf-8"?>
<sst xmlns="http://schemas.openxmlformats.org/spreadsheetml/2006/main" count="77" uniqueCount="24">
  <si>
    <t>σύνολο</t>
  </si>
  <si>
    <t>Στερεά Ελλάδα</t>
  </si>
  <si>
    <t>Πελοπόννησος</t>
  </si>
  <si>
    <t>Νότιο Αιγαίο</t>
  </si>
  <si>
    <t>Κρήτη</t>
  </si>
  <si>
    <t>Κεντρική Μακεδονία</t>
  </si>
  <si>
    <t>Ιόνιοι Νήσοι</t>
  </si>
  <si>
    <t>Θεσσαλία</t>
  </si>
  <si>
    <t>Ήπειρος</t>
  </si>
  <si>
    <t>Δυτική Μακεδονία</t>
  </si>
  <si>
    <t>Δυτική Ελλάδα</t>
  </si>
  <si>
    <t>Βόρειο Αιγαίο</t>
  </si>
  <si>
    <t>Αττική</t>
  </si>
  <si>
    <t>Δημόσια Δαπάνη έργων</t>
  </si>
  <si>
    <t>Συνολικός προϋπ/σμός έργων</t>
  </si>
  <si>
    <t>Αριθμός επιχειρήσεων</t>
  </si>
  <si>
    <t>Περιφέρεια</t>
  </si>
  <si>
    <t>αρχική ένταξη</t>
  </si>
  <si>
    <t>Ανατολική Μακεδονία Θράκη</t>
  </si>
  <si>
    <t>δυνητικά εντασσόμενοι που πληρούν τους όρους</t>
  </si>
  <si>
    <t xml:space="preserve">ένταξη μετά από εξέταση ενστάσεων </t>
  </si>
  <si>
    <t>ένταξη δυνητικών Κεφαλλονιάς Ιθάκης</t>
  </si>
  <si>
    <t xml:space="preserve">Εντάξεις επενδυτικών έργων στο Πρόγραμμα «Ενίσχυση Μικρομεσαίων Επιχειρήσεων που δραστηριοποιούνται στους τομείς Μεταποίησης, Τουρισμού, Εμπορίου – Υπηρεσιών»   </t>
  </si>
  <si>
    <t>Γενικά σύνολα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</si>
</sst>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1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4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D114" sqref="D114"/>
    </sheetView>
  </sheetViews>
  <sheetFormatPr defaultColWidth="9.140625" defaultRowHeight="15"/>
  <cols>
    <col min="1" max="1" width="18.140625" style="6" customWidth="1"/>
    <col min="2" max="2" width="18.421875" style="5" customWidth="1"/>
    <col min="3" max="3" width="14.28125" style="4" customWidth="1"/>
    <col min="4" max="5" width="20.28125" style="3" customWidth="1"/>
    <col min="6" max="6" width="2.28125" style="1" customWidth="1"/>
    <col min="7" max="9" width="0" style="1" hidden="1" customWidth="1"/>
    <col min="10" max="10" width="14.28125" style="2" customWidth="1"/>
    <col min="11" max="16384" width="9.140625" style="1" customWidth="1"/>
  </cols>
  <sheetData>
    <row r="1" spans="1:5" s="21" customFormat="1" ht="39.75" customHeight="1">
      <c r="A1" s="62" t="s">
        <v>22</v>
      </c>
      <c r="B1" s="63"/>
      <c r="C1" s="63"/>
      <c r="D1" s="63"/>
      <c r="E1" s="63"/>
    </row>
    <row r="2" ht="19.5" customHeight="1"/>
    <row r="3" spans="1:10" s="19" customFormat="1" ht="30" customHeight="1">
      <c r="A3" s="36" t="s">
        <v>16</v>
      </c>
      <c r="B3" s="36"/>
      <c r="C3" s="37" t="s">
        <v>15</v>
      </c>
      <c r="D3" s="38" t="s">
        <v>14</v>
      </c>
      <c r="E3" s="39" t="s">
        <v>13</v>
      </c>
      <c r="J3" s="20"/>
    </row>
    <row r="4" spans="1:10" ht="34.5" customHeight="1">
      <c r="A4" s="71" t="s">
        <v>18</v>
      </c>
      <c r="B4" s="40" t="s">
        <v>17</v>
      </c>
      <c r="C4" s="17">
        <v>347</v>
      </c>
      <c r="D4" s="16">
        <v>39784237.97</v>
      </c>
      <c r="E4" s="16">
        <v>22740757</v>
      </c>
      <c r="F4" s="2"/>
      <c r="G4" s="2"/>
      <c r="H4" s="2"/>
      <c r="I4" s="2"/>
      <c r="J4" s="13"/>
    </row>
    <row r="5" spans="1:10" ht="34.5" customHeight="1">
      <c r="A5" s="72"/>
      <c r="B5" s="41" t="s">
        <v>19</v>
      </c>
      <c r="C5" s="42">
        <v>473</v>
      </c>
      <c r="D5" s="43">
        <v>62676699.800000004</v>
      </c>
      <c r="E5" s="43">
        <v>36589852.658</v>
      </c>
      <c r="F5" s="2"/>
      <c r="G5" s="2"/>
      <c r="H5" s="2"/>
      <c r="I5" s="2"/>
      <c r="J5" s="13"/>
    </row>
    <row r="6" spans="1:9" ht="34.5" customHeight="1">
      <c r="A6" s="72"/>
      <c r="B6" s="44" t="s">
        <v>20</v>
      </c>
      <c r="C6" s="42">
        <v>10</v>
      </c>
      <c r="D6" s="43">
        <v>889090.32</v>
      </c>
      <c r="E6" s="43">
        <v>464993.03</v>
      </c>
      <c r="F6" s="2"/>
      <c r="G6" s="2"/>
      <c r="H6" s="2"/>
      <c r="I6" s="2"/>
    </row>
    <row r="7" spans="1:10" ht="18" customHeight="1">
      <c r="A7" s="73"/>
      <c r="B7" s="45" t="s">
        <v>0</v>
      </c>
      <c r="C7" s="12">
        <f>SUM(C4:C6)</f>
        <v>830</v>
      </c>
      <c r="D7" s="35">
        <f>SUM(D4:D6)</f>
        <v>103350028.09</v>
      </c>
      <c r="E7" s="35">
        <f>SUM(E4:E6)</f>
        <v>59795602.688</v>
      </c>
      <c r="F7" s="2"/>
      <c r="G7" s="2"/>
      <c r="H7" s="2"/>
      <c r="I7" s="2"/>
      <c r="J7" s="13"/>
    </row>
    <row r="8" spans="1:10" ht="12.75" customHeight="1">
      <c r="A8" s="22"/>
      <c r="B8" s="23"/>
      <c r="C8" s="24"/>
      <c r="D8" s="25"/>
      <c r="E8" s="25"/>
      <c r="F8" s="2"/>
      <c r="G8" s="2"/>
      <c r="H8" s="2"/>
      <c r="I8" s="2"/>
      <c r="J8" s="13"/>
    </row>
    <row r="9" spans="1:10" ht="12.75" customHeight="1">
      <c r="A9" s="22"/>
      <c r="B9" s="23"/>
      <c r="C9" s="24"/>
      <c r="D9" s="25"/>
      <c r="E9" s="25"/>
      <c r="F9" s="2"/>
      <c r="G9" s="2"/>
      <c r="H9" s="2"/>
      <c r="I9" s="2"/>
      <c r="J9" s="13"/>
    </row>
    <row r="10" spans="1:10" ht="12.75" customHeight="1">
      <c r="A10" s="22"/>
      <c r="B10" s="23"/>
      <c r="C10" s="24"/>
      <c r="D10" s="25"/>
      <c r="E10" s="25"/>
      <c r="F10" s="2"/>
      <c r="G10" s="2"/>
      <c r="H10" s="2"/>
      <c r="I10" s="2"/>
      <c r="J10" s="13"/>
    </row>
    <row r="11" spans="1:9" ht="4.5" customHeight="1">
      <c r="A11" s="11"/>
      <c r="B11" s="10"/>
      <c r="C11" s="9"/>
      <c r="D11" s="8"/>
      <c r="E11" s="7"/>
      <c r="F11" s="2"/>
      <c r="G11" s="2"/>
      <c r="H11" s="2"/>
      <c r="I11" s="2"/>
    </row>
    <row r="12" spans="1:10" ht="34.5" customHeight="1">
      <c r="A12" s="74" t="s">
        <v>12</v>
      </c>
      <c r="B12" s="40" t="s">
        <v>17</v>
      </c>
      <c r="C12" s="17">
        <v>2709</v>
      </c>
      <c r="D12" s="16">
        <v>277002566.28</v>
      </c>
      <c r="E12" s="16">
        <v>130659142.1</v>
      </c>
      <c r="F12" s="2"/>
      <c r="G12" s="2"/>
      <c r="H12" s="2"/>
      <c r="I12" s="2"/>
      <c r="J12" s="13"/>
    </row>
    <row r="13" spans="1:9" ht="34.5" customHeight="1">
      <c r="A13" s="74"/>
      <c r="B13" s="46" t="s">
        <v>19</v>
      </c>
      <c r="C13" s="47">
        <v>401</v>
      </c>
      <c r="D13" s="48">
        <v>38542289.5444</v>
      </c>
      <c r="E13" s="48">
        <v>18233737.696552448</v>
      </c>
      <c r="F13" s="2"/>
      <c r="G13" s="2"/>
      <c r="H13" s="2"/>
      <c r="I13" s="2"/>
    </row>
    <row r="14" spans="1:9" ht="34.5" customHeight="1">
      <c r="A14" s="74"/>
      <c r="B14" s="46" t="s">
        <v>20</v>
      </c>
      <c r="C14" s="47">
        <v>333</v>
      </c>
      <c r="D14" s="43">
        <v>36543999.105</v>
      </c>
      <c r="E14" s="43">
        <v>17128822.52</v>
      </c>
      <c r="F14" s="2"/>
      <c r="G14" s="2"/>
      <c r="H14" s="2"/>
      <c r="I14" s="2"/>
    </row>
    <row r="15" spans="1:10" s="14" customFormat="1" ht="18" customHeight="1">
      <c r="A15" s="74"/>
      <c r="B15" s="45" t="s">
        <v>0</v>
      </c>
      <c r="C15" s="49">
        <f>SUM(C12:C14)</f>
        <v>3443</v>
      </c>
      <c r="D15" s="57">
        <f>SUM(D12:D14)</f>
        <v>352088854.92939997</v>
      </c>
      <c r="E15" s="57">
        <f>SUM(E12:E14)</f>
        <v>166021702.31655246</v>
      </c>
      <c r="F15" s="15"/>
      <c r="G15" s="15"/>
      <c r="H15" s="15"/>
      <c r="I15" s="15"/>
      <c r="J15" s="15"/>
    </row>
    <row r="16" spans="1:10" s="14" customFormat="1" ht="12.75" customHeight="1">
      <c r="A16" s="22"/>
      <c r="B16" s="23"/>
      <c r="C16" s="26"/>
      <c r="D16" s="18"/>
      <c r="E16" s="18"/>
      <c r="F16" s="15"/>
      <c r="G16" s="15"/>
      <c r="H16" s="15"/>
      <c r="I16" s="15"/>
      <c r="J16" s="15"/>
    </row>
    <row r="17" spans="1:10" s="14" customFormat="1" ht="12.75" customHeight="1">
      <c r="A17" s="22"/>
      <c r="B17" s="23"/>
      <c r="C17" s="26"/>
      <c r="D17" s="18"/>
      <c r="E17" s="18"/>
      <c r="F17" s="15"/>
      <c r="G17" s="15"/>
      <c r="H17" s="15"/>
      <c r="I17" s="15"/>
      <c r="J17" s="15"/>
    </row>
    <row r="18" spans="1:10" s="14" customFormat="1" ht="12.75" customHeight="1">
      <c r="A18" s="22"/>
      <c r="B18" s="23"/>
      <c r="C18" s="26"/>
      <c r="D18" s="18"/>
      <c r="E18" s="18"/>
      <c r="F18" s="15"/>
      <c r="G18" s="15"/>
      <c r="H18" s="15"/>
      <c r="I18" s="15"/>
      <c r="J18" s="15"/>
    </row>
    <row r="19" spans="1:5" s="15" customFormat="1" ht="4.5" customHeight="1">
      <c r="A19" s="11"/>
      <c r="B19" s="10"/>
      <c r="C19" s="9"/>
      <c r="D19" s="8"/>
      <c r="E19" s="7"/>
    </row>
    <row r="20" spans="1:10" s="30" customFormat="1" ht="34.5" customHeight="1">
      <c r="A20" s="59" t="s">
        <v>11</v>
      </c>
      <c r="B20" s="40" t="s">
        <v>17</v>
      </c>
      <c r="C20" s="50">
        <v>352</v>
      </c>
      <c r="D20" s="51">
        <v>46752175.99</v>
      </c>
      <c r="E20" s="51">
        <v>22515249.000000004</v>
      </c>
      <c r="J20" s="31"/>
    </row>
    <row r="21" spans="1:10" s="30" customFormat="1" ht="34.5" customHeight="1">
      <c r="A21" s="60"/>
      <c r="B21" s="46" t="s">
        <v>19</v>
      </c>
      <c r="C21" s="50">
        <v>66</v>
      </c>
      <c r="D21" s="51">
        <v>9103649.1085</v>
      </c>
      <c r="E21" s="51">
        <v>4388484.96</v>
      </c>
      <c r="J21" s="31"/>
    </row>
    <row r="22" spans="1:10" s="30" customFormat="1" ht="34.5" customHeight="1">
      <c r="A22" s="60"/>
      <c r="B22" s="46" t="s">
        <v>20</v>
      </c>
      <c r="C22" s="50">
        <v>29</v>
      </c>
      <c r="D22" s="51">
        <v>4769095.68</v>
      </c>
      <c r="E22" s="51">
        <v>2254850.76</v>
      </c>
      <c r="J22" s="31"/>
    </row>
    <row r="23" spans="1:5" ht="18" customHeight="1">
      <c r="A23" s="61"/>
      <c r="B23" s="45" t="s">
        <v>0</v>
      </c>
      <c r="C23" s="52">
        <f>SUM(C20:C22)</f>
        <v>447</v>
      </c>
      <c r="D23" s="56">
        <f>SUM(D20:D22)</f>
        <v>60624920.7785</v>
      </c>
      <c r="E23" s="56">
        <f>SUM(E20:E22)</f>
        <v>29158584.720000006</v>
      </c>
    </row>
    <row r="24" spans="1:5" ht="12.75" customHeight="1">
      <c r="A24" s="22"/>
      <c r="B24" s="23"/>
      <c r="C24" s="24"/>
      <c r="D24" s="25"/>
      <c r="E24" s="25"/>
    </row>
    <row r="25" spans="1:5" ht="12.75" customHeight="1">
      <c r="A25" s="22"/>
      <c r="B25" s="23"/>
      <c r="C25" s="24"/>
      <c r="D25" s="25"/>
      <c r="E25" s="25"/>
    </row>
    <row r="26" spans="1:5" ht="12.75" customHeight="1">
      <c r="A26" s="22"/>
      <c r="B26" s="23"/>
      <c r="C26" s="24"/>
      <c r="D26" s="25"/>
      <c r="E26" s="25"/>
    </row>
    <row r="27" spans="1:5" ht="4.5" customHeight="1">
      <c r="A27" s="11"/>
      <c r="B27" s="10"/>
      <c r="C27" s="9"/>
      <c r="D27" s="8"/>
      <c r="E27" s="7"/>
    </row>
    <row r="28" spans="1:10" s="30" customFormat="1" ht="34.5" customHeight="1">
      <c r="A28" s="59" t="s">
        <v>10</v>
      </c>
      <c r="B28" s="40" t="s">
        <v>17</v>
      </c>
      <c r="C28" s="50">
        <v>301</v>
      </c>
      <c r="D28" s="51">
        <v>39388691.14</v>
      </c>
      <c r="E28" s="51">
        <v>22804845.15</v>
      </c>
      <c r="J28" s="31"/>
    </row>
    <row r="29" spans="1:10" s="30" customFormat="1" ht="34.5" customHeight="1">
      <c r="A29" s="60"/>
      <c r="B29" s="46" t="s">
        <v>19</v>
      </c>
      <c r="C29" s="50">
        <v>415</v>
      </c>
      <c r="D29" s="51">
        <v>48341382.161</v>
      </c>
      <c r="E29" s="51">
        <v>27927033.68</v>
      </c>
      <c r="J29" s="31"/>
    </row>
    <row r="30" spans="1:10" s="30" customFormat="1" ht="34.5" customHeight="1">
      <c r="A30" s="60"/>
      <c r="B30" s="46" t="s">
        <v>20</v>
      </c>
      <c r="C30" s="50">
        <v>28</v>
      </c>
      <c r="D30" s="51">
        <v>4047675.7</v>
      </c>
      <c r="E30" s="51">
        <v>2347677.9</v>
      </c>
      <c r="J30" s="31"/>
    </row>
    <row r="31" spans="1:5" ht="19.5" customHeight="1">
      <c r="A31" s="61"/>
      <c r="B31" s="45" t="s">
        <v>0</v>
      </c>
      <c r="C31" s="53">
        <f>SUM(C28:C30)</f>
        <v>744</v>
      </c>
      <c r="D31" s="58">
        <f>SUM(D28:D30)</f>
        <v>91777749.001</v>
      </c>
      <c r="E31" s="58">
        <f>SUM(E28:E30)</f>
        <v>53079556.73</v>
      </c>
    </row>
    <row r="32" spans="1:5" ht="12.75" customHeight="1">
      <c r="A32" s="22"/>
      <c r="B32" s="23"/>
      <c r="C32" s="26"/>
      <c r="D32" s="18"/>
      <c r="E32" s="18"/>
    </row>
    <row r="33" spans="1:5" ht="12.75" customHeight="1">
      <c r="A33" s="22"/>
      <c r="B33" s="23"/>
      <c r="C33" s="26"/>
      <c r="D33" s="18"/>
      <c r="E33" s="18"/>
    </row>
    <row r="34" spans="1:5" ht="12.75" customHeight="1">
      <c r="A34" s="22"/>
      <c r="B34" s="23"/>
      <c r="C34" s="26"/>
      <c r="D34" s="18"/>
      <c r="E34" s="18"/>
    </row>
    <row r="35" spans="1:5" ht="4.5" customHeight="1">
      <c r="A35" s="11"/>
      <c r="B35" s="10"/>
      <c r="C35" s="9"/>
      <c r="D35" s="8"/>
      <c r="E35" s="7"/>
    </row>
    <row r="36" spans="1:10" s="30" customFormat="1" ht="34.5" customHeight="1">
      <c r="A36" s="59" t="s">
        <v>9</v>
      </c>
      <c r="B36" s="40" t="s">
        <v>17</v>
      </c>
      <c r="C36" s="54">
        <v>343</v>
      </c>
      <c r="D36" s="51">
        <v>41825157.74</v>
      </c>
      <c r="E36" s="51">
        <v>20097496.439999998</v>
      </c>
      <c r="J36" s="31"/>
    </row>
    <row r="37" spans="1:10" s="30" customFormat="1" ht="34.5" customHeight="1">
      <c r="A37" s="60"/>
      <c r="B37" s="46" t="s">
        <v>19</v>
      </c>
      <c r="C37" s="54"/>
      <c r="D37" s="51"/>
      <c r="E37" s="51"/>
      <c r="J37" s="31"/>
    </row>
    <row r="38" spans="1:10" s="30" customFormat="1" ht="34.5" customHeight="1">
      <c r="A38" s="60"/>
      <c r="B38" s="46" t="s">
        <v>20</v>
      </c>
      <c r="C38" s="54">
        <v>15</v>
      </c>
      <c r="D38" s="51">
        <v>1472624.152</v>
      </c>
      <c r="E38" s="51">
        <v>677640.1</v>
      </c>
      <c r="J38" s="31"/>
    </row>
    <row r="39" spans="1:10" s="14" customFormat="1" ht="18" customHeight="1">
      <c r="A39" s="61"/>
      <c r="B39" s="45" t="s">
        <v>0</v>
      </c>
      <c r="C39" s="12">
        <f>SUM(C36:C38)</f>
        <v>358</v>
      </c>
      <c r="D39" s="35">
        <f>SUM(D36:D38)</f>
        <v>43297781.892000005</v>
      </c>
      <c r="E39" s="35">
        <f>SUM(E36:E38)</f>
        <v>20775136.54</v>
      </c>
      <c r="J39" s="15"/>
    </row>
    <row r="40" spans="1:10" s="14" customFormat="1" ht="12.75" customHeight="1">
      <c r="A40" s="22"/>
      <c r="B40" s="23"/>
      <c r="C40" s="24"/>
      <c r="D40" s="25"/>
      <c r="E40" s="25"/>
      <c r="J40" s="15"/>
    </row>
    <row r="41" spans="1:10" s="14" customFormat="1" ht="12.75" customHeight="1">
      <c r="A41" s="22"/>
      <c r="B41" s="23"/>
      <c r="C41" s="24"/>
      <c r="D41" s="25"/>
      <c r="E41" s="25"/>
      <c r="J41" s="15"/>
    </row>
    <row r="42" spans="1:10" s="14" customFormat="1" ht="11.25" customHeight="1">
      <c r="A42" s="22"/>
      <c r="B42" s="23"/>
      <c r="C42" s="24"/>
      <c r="D42" s="25"/>
      <c r="E42" s="25"/>
      <c r="J42" s="15"/>
    </row>
    <row r="43" spans="1:10" s="14" customFormat="1" ht="12.75" customHeight="1" hidden="1">
      <c r="A43" s="22"/>
      <c r="B43" s="23"/>
      <c r="C43" s="24"/>
      <c r="D43" s="25"/>
      <c r="E43" s="25"/>
      <c r="J43" s="15"/>
    </row>
    <row r="44" spans="1:5" ht="4.5" customHeight="1">
      <c r="A44" s="11"/>
      <c r="B44" s="10"/>
      <c r="C44" s="9"/>
      <c r="D44" s="8"/>
      <c r="E44" s="7"/>
    </row>
    <row r="45" spans="1:10" s="30" customFormat="1" ht="34.5" customHeight="1">
      <c r="A45" s="59" t="s">
        <v>8</v>
      </c>
      <c r="B45" s="40" t="s">
        <v>17</v>
      </c>
      <c r="C45" s="50">
        <v>342</v>
      </c>
      <c r="D45" s="51">
        <v>39925612.95</v>
      </c>
      <c r="E45" s="51">
        <v>22965666.560000002</v>
      </c>
      <c r="J45" s="31"/>
    </row>
    <row r="46" spans="1:10" s="30" customFormat="1" ht="34.5" customHeight="1">
      <c r="A46" s="60"/>
      <c r="B46" s="46" t="s">
        <v>19</v>
      </c>
      <c r="C46" s="50">
        <v>395</v>
      </c>
      <c r="D46" s="51">
        <v>57018263.14</v>
      </c>
      <c r="E46" s="51">
        <v>33076095.22</v>
      </c>
      <c r="J46" s="31"/>
    </row>
    <row r="47" spans="1:10" s="30" customFormat="1" ht="34.5" customHeight="1">
      <c r="A47" s="60"/>
      <c r="B47" s="46" t="s">
        <v>20</v>
      </c>
      <c r="C47" s="50">
        <v>10</v>
      </c>
      <c r="D47" s="51">
        <v>2302637.99</v>
      </c>
      <c r="E47" s="51">
        <v>1218539</v>
      </c>
      <c r="J47" s="31"/>
    </row>
    <row r="48" spans="1:5" ht="18" customHeight="1">
      <c r="A48" s="61"/>
      <c r="B48" s="45" t="s">
        <v>0</v>
      </c>
      <c r="C48" s="53">
        <f>SUM(C45:C47)</f>
        <v>747</v>
      </c>
      <c r="D48" s="58">
        <f>SUM(D45:D47)</f>
        <v>99246514.08</v>
      </c>
      <c r="E48" s="58">
        <f>SUM(E45:E47)</f>
        <v>57260300.78</v>
      </c>
    </row>
    <row r="49" spans="1:5" ht="12.75" customHeight="1">
      <c r="A49" s="22"/>
      <c r="B49" s="23"/>
      <c r="C49" s="26"/>
      <c r="D49" s="18"/>
      <c r="E49" s="33"/>
    </row>
    <row r="50" spans="1:5" ht="12.75" customHeight="1">
      <c r="A50" s="22"/>
      <c r="B50" s="23"/>
      <c r="C50" s="26"/>
      <c r="D50" s="18"/>
      <c r="E50" s="33"/>
    </row>
    <row r="51" spans="1:5" ht="12.75" customHeight="1">
      <c r="A51" s="22"/>
      <c r="B51" s="23"/>
      <c r="C51" s="26"/>
      <c r="D51" s="18"/>
      <c r="E51" s="33"/>
    </row>
    <row r="52" spans="1:5" ht="4.5" customHeight="1">
      <c r="A52" s="11"/>
      <c r="B52" s="10"/>
      <c r="C52" s="9"/>
      <c r="D52" s="8"/>
      <c r="E52" s="7"/>
    </row>
    <row r="53" spans="1:10" s="30" customFormat="1" ht="34.5" customHeight="1">
      <c r="A53" s="59" t="s">
        <v>7</v>
      </c>
      <c r="B53" s="40" t="s">
        <v>17</v>
      </c>
      <c r="C53" s="50">
        <v>356</v>
      </c>
      <c r="D53" s="51">
        <v>46872887.42</v>
      </c>
      <c r="E53" s="51">
        <v>22992843.36</v>
      </c>
      <c r="J53" s="31"/>
    </row>
    <row r="54" spans="1:10" s="30" customFormat="1" ht="34.5" customHeight="1">
      <c r="A54" s="60"/>
      <c r="B54" s="46" t="s">
        <v>19</v>
      </c>
      <c r="C54" s="54">
        <v>454</v>
      </c>
      <c r="D54" s="51">
        <v>44761596.72</v>
      </c>
      <c r="E54" s="51">
        <v>21938857.62</v>
      </c>
      <c r="J54" s="31"/>
    </row>
    <row r="55" spans="1:10" s="30" customFormat="1" ht="34.5" customHeight="1">
      <c r="A55" s="60"/>
      <c r="B55" s="46" t="s">
        <v>20</v>
      </c>
      <c r="C55" s="50">
        <v>30</v>
      </c>
      <c r="D55" s="51">
        <v>3155062.87</v>
      </c>
      <c r="E55" s="51">
        <v>1538571.07</v>
      </c>
      <c r="J55" s="31"/>
    </row>
    <row r="56" spans="1:5" ht="18" customHeight="1">
      <c r="A56" s="61"/>
      <c r="B56" s="45" t="s">
        <v>0</v>
      </c>
      <c r="C56" s="49">
        <f>SUM(C53:C55)</f>
        <v>840</v>
      </c>
      <c r="D56" s="57">
        <f>SUM(D53:D55)</f>
        <v>94789547.01</v>
      </c>
      <c r="E56" s="57">
        <f>SUM(E53:E55)</f>
        <v>46470272.050000004</v>
      </c>
    </row>
    <row r="57" spans="1:5" ht="12.75" customHeight="1">
      <c r="A57" s="22"/>
      <c r="B57" s="23"/>
      <c r="C57" s="26"/>
      <c r="D57" s="18"/>
      <c r="E57" s="18"/>
    </row>
    <row r="58" spans="1:5" ht="12.75" customHeight="1">
      <c r="A58" s="22"/>
      <c r="B58" s="23"/>
      <c r="C58" s="26"/>
      <c r="D58" s="18"/>
      <c r="E58" s="18"/>
    </row>
    <row r="59" spans="1:5" ht="12.75" customHeight="1">
      <c r="A59" s="34"/>
      <c r="B59" s="23"/>
      <c r="C59" s="26"/>
      <c r="D59" s="18"/>
      <c r="E59" s="18"/>
    </row>
    <row r="60" spans="1:5" ht="4.5" customHeight="1">
      <c r="A60" s="11"/>
      <c r="B60" s="10"/>
      <c r="C60" s="9"/>
      <c r="D60" s="8"/>
      <c r="E60" s="7"/>
    </row>
    <row r="61" spans="1:10" s="30" customFormat="1" ht="34.5" customHeight="1">
      <c r="A61" s="59" t="s">
        <v>6</v>
      </c>
      <c r="B61" s="40" t="s">
        <v>17</v>
      </c>
      <c r="C61" s="54">
        <v>296</v>
      </c>
      <c r="D61" s="51">
        <v>46176992.54</v>
      </c>
      <c r="E61" s="51">
        <v>22515862.24</v>
      </c>
      <c r="J61" s="31"/>
    </row>
    <row r="62" spans="1:10" s="30" customFormat="1" ht="34.5" customHeight="1">
      <c r="A62" s="60"/>
      <c r="B62" s="55" t="s">
        <v>21</v>
      </c>
      <c r="C62" s="54">
        <v>141</v>
      </c>
      <c r="D62" s="51">
        <v>27897055.43</v>
      </c>
      <c r="E62" s="51">
        <v>13411607.44</v>
      </c>
      <c r="J62" s="31"/>
    </row>
    <row r="63" spans="1:10" s="30" customFormat="1" ht="34.5" customHeight="1">
      <c r="A63" s="60"/>
      <c r="B63" s="46" t="s">
        <v>19</v>
      </c>
      <c r="C63" s="54">
        <v>273</v>
      </c>
      <c r="D63" s="51">
        <v>49133987.3</v>
      </c>
      <c r="E63" s="51">
        <v>24015428.549999997</v>
      </c>
      <c r="J63" s="31"/>
    </row>
    <row r="64" spans="1:10" s="30" customFormat="1" ht="34.5" customHeight="1">
      <c r="A64" s="60"/>
      <c r="B64" s="46" t="s">
        <v>20</v>
      </c>
      <c r="C64" s="54">
        <v>21</v>
      </c>
      <c r="D64" s="51">
        <v>3926518.68</v>
      </c>
      <c r="E64" s="51">
        <v>1912138.7</v>
      </c>
      <c r="J64" s="31"/>
    </row>
    <row r="65" spans="1:10" s="14" customFormat="1" ht="18" customHeight="1">
      <c r="A65" s="61"/>
      <c r="B65" s="45" t="s">
        <v>0</v>
      </c>
      <c r="C65" s="49">
        <f>SUM(C61:C64)</f>
        <v>731</v>
      </c>
      <c r="D65" s="57">
        <f>SUM(D61:D64)</f>
        <v>127134553.95</v>
      </c>
      <c r="E65" s="57">
        <f>SUM(E61:E64)</f>
        <v>61855036.93</v>
      </c>
      <c r="J65" s="15"/>
    </row>
    <row r="66" spans="1:10" s="14" customFormat="1" ht="12.75" customHeight="1">
      <c r="A66" s="22"/>
      <c r="B66" s="23"/>
      <c r="C66" s="26"/>
      <c r="D66" s="18"/>
      <c r="E66" s="18"/>
      <c r="J66" s="15"/>
    </row>
    <row r="67" spans="1:10" s="14" customFormat="1" ht="12.75" customHeight="1">
      <c r="A67" s="22"/>
      <c r="B67" s="23"/>
      <c r="C67" s="26"/>
      <c r="D67" s="18"/>
      <c r="E67" s="18"/>
      <c r="J67" s="15"/>
    </row>
    <row r="68" spans="1:10" s="14" customFormat="1" ht="12.75" customHeight="1">
      <c r="A68" s="22"/>
      <c r="B68" s="23"/>
      <c r="C68" s="26"/>
      <c r="D68" s="18"/>
      <c r="E68" s="18"/>
      <c r="J68" s="15"/>
    </row>
    <row r="69" spans="1:5" ht="4.5" customHeight="1">
      <c r="A69" s="11"/>
      <c r="B69" s="10"/>
      <c r="C69" s="9"/>
      <c r="D69" s="8"/>
      <c r="E69" s="7"/>
    </row>
    <row r="70" spans="1:10" s="30" customFormat="1" ht="34.5" customHeight="1">
      <c r="A70" s="59" t="s">
        <v>5</v>
      </c>
      <c r="B70" s="40" t="s">
        <v>17</v>
      </c>
      <c r="C70" s="50">
        <v>1273</v>
      </c>
      <c r="D70" s="51">
        <v>187516563.93</v>
      </c>
      <c r="E70" s="51">
        <v>90352145.07</v>
      </c>
      <c r="J70" s="31"/>
    </row>
    <row r="71" spans="1:10" s="30" customFormat="1" ht="34.5" customHeight="1">
      <c r="A71" s="60"/>
      <c r="B71" s="46" t="s">
        <v>19</v>
      </c>
      <c r="C71" s="50">
        <v>635</v>
      </c>
      <c r="D71" s="51">
        <v>79371289.63999999</v>
      </c>
      <c r="E71" s="51">
        <v>38489946.600200005</v>
      </c>
      <c r="J71" s="31"/>
    </row>
    <row r="72" spans="1:10" s="30" customFormat="1" ht="34.5" customHeight="1">
      <c r="A72" s="60"/>
      <c r="B72" s="46" t="s">
        <v>20</v>
      </c>
      <c r="C72" s="50">
        <v>192</v>
      </c>
      <c r="D72" s="51">
        <v>23401986.101999998</v>
      </c>
      <c r="E72" s="51">
        <v>11283049.299999999</v>
      </c>
      <c r="J72" s="31"/>
    </row>
    <row r="73" spans="1:5" ht="18" customHeight="1">
      <c r="A73" s="61"/>
      <c r="B73" s="45" t="s">
        <v>0</v>
      </c>
      <c r="C73" s="53">
        <f>SUM(C70:C72)</f>
        <v>2100</v>
      </c>
      <c r="D73" s="58">
        <f>SUM(D70:D72)</f>
        <v>290289839.672</v>
      </c>
      <c r="E73" s="58">
        <f>SUM(E70:E72)</f>
        <v>140125140.9702</v>
      </c>
    </row>
    <row r="74" spans="1:5" ht="12.75" customHeight="1">
      <c r="A74" s="22"/>
      <c r="B74" s="23"/>
      <c r="C74" s="27"/>
      <c r="D74" s="28"/>
      <c r="E74" s="28"/>
    </row>
    <row r="75" spans="1:5" ht="12.75" customHeight="1">
      <c r="A75" s="22"/>
      <c r="B75" s="23"/>
      <c r="C75" s="27"/>
      <c r="D75" s="28"/>
      <c r="E75" s="28"/>
    </row>
    <row r="76" spans="1:5" ht="12.75" customHeight="1">
      <c r="A76" s="22"/>
      <c r="B76" s="23"/>
      <c r="C76" s="27"/>
      <c r="D76" s="28"/>
      <c r="E76" s="28"/>
    </row>
    <row r="77" spans="1:5" ht="4.5" customHeight="1">
      <c r="A77" s="11"/>
      <c r="B77" s="10"/>
      <c r="C77" s="9"/>
      <c r="D77" s="8"/>
      <c r="E77" s="7"/>
    </row>
    <row r="78" spans="1:10" s="30" customFormat="1" ht="34.5" customHeight="1">
      <c r="A78" s="59" t="s">
        <v>4</v>
      </c>
      <c r="B78" s="40" t="s">
        <v>17</v>
      </c>
      <c r="C78" s="54">
        <v>373</v>
      </c>
      <c r="D78" s="51">
        <v>47178556.58</v>
      </c>
      <c r="E78" s="51">
        <v>22711787.380000003</v>
      </c>
      <c r="J78" s="31"/>
    </row>
    <row r="79" spans="1:10" s="30" customFormat="1" ht="34.5" customHeight="1">
      <c r="A79" s="60"/>
      <c r="B79" s="46" t="s">
        <v>19</v>
      </c>
      <c r="C79" s="54">
        <v>672</v>
      </c>
      <c r="D79" s="51">
        <v>95102373.10000001</v>
      </c>
      <c r="E79" s="51">
        <v>46448096.3725</v>
      </c>
      <c r="J79" s="31"/>
    </row>
    <row r="80" spans="1:10" s="30" customFormat="1" ht="34.5" customHeight="1">
      <c r="A80" s="60"/>
      <c r="B80" s="46" t="s">
        <v>20</v>
      </c>
      <c r="C80" s="50">
        <v>55</v>
      </c>
      <c r="D80" s="51">
        <v>8462397.23</v>
      </c>
      <c r="E80" s="51">
        <v>3972582.42</v>
      </c>
      <c r="J80" s="31"/>
    </row>
    <row r="81" spans="1:5" ht="18" customHeight="1">
      <c r="A81" s="61"/>
      <c r="B81" s="45" t="s">
        <v>0</v>
      </c>
      <c r="C81" s="49">
        <f>SUM(C78:C80)</f>
        <v>1100</v>
      </c>
      <c r="D81" s="57">
        <f>SUM(D78:D80)</f>
        <v>150743326.91</v>
      </c>
      <c r="E81" s="57">
        <f>SUM(E78:E80)</f>
        <v>73132466.1725</v>
      </c>
    </row>
    <row r="82" spans="1:5" ht="12.75" customHeight="1">
      <c r="A82" s="22"/>
      <c r="B82" s="23"/>
      <c r="C82" s="26"/>
      <c r="D82" s="18"/>
      <c r="E82" s="18"/>
    </row>
    <row r="83" spans="1:5" ht="12.75" customHeight="1">
      <c r="A83" s="22"/>
      <c r="B83" s="23"/>
      <c r="C83" s="26"/>
      <c r="D83" s="18"/>
      <c r="E83" s="18"/>
    </row>
    <row r="84" spans="1:5" ht="12.75" customHeight="1">
      <c r="A84" s="22"/>
      <c r="B84" s="23"/>
      <c r="C84" s="26"/>
      <c r="D84" s="18"/>
      <c r="E84" s="18"/>
    </row>
    <row r="85" spans="1:5" ht="4.5" customHeight="1">
      <c r="A85" s="11"/>
      <c r="B85" s="10"/>
      <c r="C85" s="9"/>
      <c r="D85" s="8"/>
      <c r="E85" s="7"/>
    </row>
    <row r="86" spans="1:10" s="30" customFormat="1" ht="34.5" customHeight="1">
      <c r="A86" s="59" t="s">
        <v>3</v>
      </c>
      <c r="B86" s="40" t="s">
        <v>17</v>
      </c>
      <c r="C86" s="50">
        <v>202</v>
      </c>
      <c r="D86" s="51">
        <v>31781424.36</v>
      </c>
      <c r="E86" s="51">
        <v>15423030.72</v>
      </c>
      <c r="J86" s="31"/>
    </row>
    <row r="87" spans="1:10" s="30" customFormat="1" ht="34.5" customHeight="1">
      <c r="A87" s="60"/>
      <c r="B87" s="46" t="s">
        <v>19</v>
      </c>
      <c r="C87" s="50">
        <v>514</v>
      </c>
      <c r="D87" s="51">
        <v>92492063.2509</v>
      </c>
      <c r="E87" s="51">
        <v>44811445.47212884</v>
      </c>
      <c r="J87" s="31"/>
    </row>
    <row r="88" spans="1:10" s="30" customFormat="1" ht="34.5" customHeight="1">
      <c r="A88" s="60"/>
      <c r="B88" s="46" t="s">
        <v>20</v>
      </c>
      <c r="C88" s="50">
        <v>91</v>
      </c>
      <c r="D88" s="51">
        <v>16667267.599999998</v>
      </c>
      <c r="E88" s="51">
        <v>8053520.930000001</v>
      </c>
      <c r="J88" s="31"/>
    </row>
    <row r="89" spans="1:5" ht="18" customHeight="1">
      <c r="A89" s="61"/>
      <c r="B89" s="45" t="s">
        <v>0</v>
      </c>
      <c r="C89" s="49">
        <f>SUM(C86:C88)</f>
        <v>807</v>
      </c>
      <c r="D89" s="57">
        <f>SUM(D86:D88)</f>
        <v>140940755.2109</v>
      </c>
      <c r="E89" s="57">
        <f>SUM(E86:E88)</f>
        <v>68287997.12212884</v>
      </c>
    </row>
    <row r="90" spans="1:5" ht="12.75" customHeight="1">
      <c r="A90" s="22"/>
      <c r="B90" s="23"/>
      <c r="C90" s="26"/>
      <c r="D90" s="18"/>
      <c r="E90" s="18"/>
    </row>
    <row r="91" spans="1:5" ht="12.75" customHeight="1">
      <c r="A91" s="22"/>
      <c r="B91" s="23"/>
      <c r="C91" s="26"/>
      <c r="D91" s="18"/>
      <c r="E91" s="18"/>
    </row>
    <row r="92" spans="1:5" ht="12.75" customHeight="1">
      <c r="A92" s="22"/>
      <c r="B92" s="23"/>
      <c r="C92" s="26"/>
      <c r="D92" s="18"/>
      <c r="E92" s="18"/>
    </row>
    <row r="93" spans="1:5" ht="4.5" customHeight="1">
      <c r="A93" s="11"/>
      <c r="B93" s="10"/>
      <c r="C93" s="9"/>
      <c r="D93" s="8"/>
      <c r="E93" s="7"/>
    </row>
    <row r="94" spans="1:10" s="30" customFormat="1" ht="34.5" customHeight="1">
      <c r="A94" s="68" t="s">
        <v>2</v>
      </c>
      <c r="B94" s="40" t="s">
        <v>17</v>
      </c>
      <c r="C94" s="50">
        <v>331</v>
      </c>
      <c r="D94" s="51">
        <v>47397479.01</v>
      </c>
      <c r="E94" s="51">
        <v>22858687.21</v>
      </c>
      <c r="J94" s="31"/>
    </row>
    <row r="95" spans="1:10" s="30" customFormat="1" ht="34.5" customHeight="1">
      <c r="A95" s="69"/>
      <c r="B95" s="46" t="s">
        <v>19</v>
      </c>
      <c r="C95" s="50">
        <v>374</v>
      </c>
      <c r="D95" s="51">
        <v>54187753.67999999</v>
      </c>
      <c r="E95" s="51">
        <v>26102424.39</v>
      </c>
      <c r="J95" s="31"/>
    </row>
    <row r="96" spans="1:10" s="30" customFormat="1" ht="34.5" customHeight="1">
      <c r="A96" s="69"/>
      <c r="B96" s="46" t="s">
        <v>20</v>
      </c>
      <c r="C96" s="50">
        <v>20</v>
      </c>
      <c r="D96" s="51">
        <v>3394369.02</v>
      </c>
      <c r="E96" s="51">
        <v>1581277.05</v>
      </c>
      <c r="J96" s="31"/>
    </row>
    <row r="97" spans="1:5" ht="18" customHeight="1">
      <c r="A97" s="70"/>
      <c r="B97" s="45" t="s">
        <v>0</v>
      </c>
      <c r="C97" s="49">
        <f>SUM(C94:C96)</f>
        <v>725</v>
      </c>
      <c r="D97" s="57">
        <f>SUM(D94:D96)</f>
        <v>104979601.71</v>
      </c>
      <c r="E97" s="57">
        <f>SUM(E94:E96)</f>
        <v>50542388.65</v>
      </c>
    </row>
    <row r="98" spans="1:5" ht="12.75" customHeight="1">
      <c r="A98" s="29"/>
      <c r="B98" s="23"/>
      <c r="C98" s="26"/>
      <c r="D98" s="18"/>
      <c r="E98" s="18"/>
    </row>
    <row r="99" spans="1:5" ht="12.75" customHeight="1">
      <c r="A99" s="29"/>
      <c r="B99" s="23"/>
      <c r="C99" s="26"/>
      <c r="D99" s="18"/>
      <c r="E99" s="18"/>
    </row>
    <row r="100" spans="1:5" ht="12.75" customHeight="1">
      <c r="A100" s="29"/>
      <c r="B100" s="23"/>
      <c r="C100" s="26"/>
      <c r="D100" s="18"/>
      <c r="E100" s="18"/>
    </row>
    <row r="101" spans="1:5" ht="4.5" customHeight="1">
      <c r="A101" s="11"/>
      <c r="B101" s="10"/>
      <c r="C101" s="9"/>
      <c r="D101" s="8"/>
      <c r="E101" s="7"/>
    </row>
    <row r="102" spans="1:10" s="30" customFormat="1" ht="34.5" customHeight="1">
      <c r="A102" s="59" t="s">
        <v>1</v>
      </c>
      <c r="B102" s="40" t="s">
        <v>17</v>
      </c>
      <c r="C102" s="50">
        <v>283</v>
      </c>
      <c r="D102" s="51">
        <v>37605751.34</v>
      </c>
      <c r="E102" s="51">
        <v>18078904.61</v>
      </c>
      <c r="J102" s="31"/>
    </row>
    <row r="103" spans="1:10" s="30" customFormat="1" ht="34.5" customHeight="1">
      <c r="A103" s="60"/>
      <c r="B103" s="46" t="s">
        <v>19</v>
      </c>
      <c r="C103" s="50">
        <v>238</v>
      </c>
      <c r="D103" s="51">
        <v>39901625.05</v>
      </c>
      <c r="E103" s="51">
        <v>19141460.56</v>
      </c>
      <c r="J103" s="32"/>
    </row>
    <row r="104" spans="1:10" s="30" customFormat="1" ht="34.5" customHeight="1">
      <c r="A104" s="60"/>
      <c r="B104" s="46" t="s">
        <v>20</v>
      </c>
      <c r="C104" s="50">
        <v>22</v>
      </c>
      <c r="D104" s="51">
        <v>3043301.64</v>
      </c>
      <c r="E104" s="51">
        <v>1471514.93</v>
      </c>
      <c r="J104" s="32"/>
    </row>
    <row r="105" spans="1:5" ht="18" customHeight="1">
      <c r="A105" s="61"/>
      <c r="B105" s="45" t="s">
        <v>0</v>
      </c>
      <c r="C105" s="49">
        <f>SUM(C102:C104)</f>
        <v>543</v>
      </c>
      <c r="D105" s="57">
        <f>SUM(D102:D104)</f>
        <v>80550678.03</v>
      </c>
      <c r="E105" s="57">
        <f>SUM(E102:E104)</f>
        <v>38691880.1</v>
      </c>
    </row>
    <row r="106" spans="1:5" ht="12.75" customHeight="1">
      <c r="A106" s="22"/>
      <c r="B106" s="23"/>
      <c r="C106" s="26"/>
      <c r="D106" s="18"/>
      <c r="E106" s="18"/>
    </row>
    <row r="107" spans="1:5" ht="12.75" customHeight="1">
      <c r="A107" s="22"/>
      <c r="B107" s="23"/>
      <c r="C107" s="26"/>
      <c r="D107" s="18"/>
      <c r="E107" s="18"/>
    </row>
    <row r="108" spans="1:5" ht="12.75" customHeight="1">
      <c r="A108" s="22"/>
      <c r="B108" s="23"/>
      <c r="C108" s="26"/>
      <c r="D108" s="18"/>
      <c r="E108" s="18"/>
    </row>
    <row r="109" spans="1:5" ht="4.5" customHeight="1">
      <c r="A109" s="11"/>
      <c r="B109" s="10"/>
      <c r="C109" s="9"/>
      <c r="D109" s="8"/>
      <c r="E109" s="7"/>
    </row>
    <row r="110" spans="1:5" ht="34.5" customHeight="1">
      <c r="A110" s="64" t="s">
        <v>23</v>
      </c>
      <c r="B110" s="40" t="s">
        <v>17</v>
      </c>
      <c r="C110" s="54">
        <f>C102+C94+C86+C78+C70+C61+C53+C45+C36+C28+C20+C12+C4</f>
        <v>7508</v>
      </c>
      <c r="D110" s="51">
        <f>D102+D94+D86+D78+D70+D61+D53+D45+D36+D28+D20+D12+D4</f>
        <v>929208097.2500001</v>
      </c>
      <c r="E110" s="51">
        <f>E102+E94+E86+E78+E70+E61+E53+E45+E36+E28+E20+E12+E4</f>
        <v>456716416.84000003</v>
      </c>
    </row>
    <row r="111" spans="1:5" ht="34.5" customHeight="1">
      <c r="A111" s="65"/>
      <c r="B111" s="55" t="s">
        <v>21</v>
      </c>
      <c r="C111" s="54">
        <f>C62</f>
        <v>141</v>
      </c>
      <c r="D111" s="51">
        <f>D62</f>
        <v>27897055.43</v>
      </c>
      <c r="E111" s="51">
        <f>E62</f>
        <v>13411607.44</v>
      </c>
    </row>
    <row r="112" spans="1:5" ht="34.5" customHeight="1">
      <c r="A112" s="65"/>
      <c r="B112" s="46" t="s">
        <v>19</v>
      </c>
      <c r="C112" s="54">
        <f>C103+C95+C87+C79+C71+C63+C54+C46+C37+C29+C21+C13+C5</f>
        <v>4910</v>
      </c>
      <c r="D112" s="51">
        <f>D103+D95+D87+D79+D71+D63+D54+D46+D29+D21+D13+D5</f>
        <v>670632972.4948</v>
      </c>
      <c r="E112" s="51">
        <f>E103+E95+E87+E79+E71+E63+E54+E46+E37+E29+E21+E13+E5</f>
        <v>341162863.7793813</v>
      </c>
    </row>
    <row r="113" spans="1:5" ht="34.5" customHeight="1">
      <c r="A113" s="66"/>
      <c r="B113" s="46" t="s">
        <v>20</v>
      </c>
      <c r="C113" s="17">
        <f>C104+C96+C88+C80+C72+C64+C55+C47+C38+C30+C22+C14+C6</f>
        <v>856</v>
      </c>
      <c r="D113" s="16">
        <f>D104+D96+D88+D80+D72+D64+D55+D47+D38+D30+D22+D14+D6</f>
        <v>112076026.08899999</v>
      </c>
      <c r="E113" s="16">
        <f>E104+E96+E88+E80+E72+E64+E55+E47+E38+E30+E22+E14+E6</f>
        <v>53905177.70999999</v>
      </c>
    </row>
    <row r="114" spans="1:5" ht="21" customHeight="1">
      <c r="A114" s="67"/>
      <c r="B114" s="45" t="s">
        <v>0</v>
      </c>
      <c r="C114" s="12">
        <f>SUM(C110:C113)</f>
        <v>13415</v>
      </c>
      <c r="D114" s="35">
        <f>SUM(D110:D113)</f>
        <v>1739814151.2638</v>
      </c>
      <c r="E114" s="35">
        <f>SUM(E110:E113)</f>
        <v>865196065.7693813</v>
      </c>
    </row>
    <row r="115" spans="1:5" ht="4.5" customHeight="1">
      <c r="A115" s="11"/>
      <c r="B115" s="10"/>
      <c r="C115" s="9"/>
      <c r="D115" s="8"/>
      <c r="E115" s="7"/>
    </row>
    <row r="116" ht="12.75" customHeight="1">
      <c r="A116" s="1"/>
    </row>
    <row r="117" ht="12.75" customHeight="1">
      <c r="A117" s="1"/>
    </row>
    <row r="118" ht="12.75" customHeight="1">
      <c r="A118" s="1"/>
    </row>
    <row r="119" ht="12.75" customHeight="1">
      <c r="A119" s="1"/>
    </row>
    <row r="120" ht="12.75" customHeight="1">
      <c r="A120" s="1"/>
    </row>
    <row r="121" ht="12.75" customHeight="1">
      <c r="A121" s="1"/>
    </row>
    <row r="122" spans="1:10" ht="12.75" customHeight="1">
      <c r="A122" s="1"/>
      <c r="C122" s="1"/>
      <c r="J122" s="1"/>
    </row>
    <row r="123" spans="1:10" ht="12.75" customHeight="1">
      <c r="A123" s="1"/>
      <c r="C123" s="1"/>
      <c r="J123" s="1"/>
    </row>
    <row r="124" spans="1:10" ht="12.75" customHeight="1">
      <c r="A124" s="1"/>
      <c r="C124" s="1"/>
      <c r="D124" s="1"/>
      <c r="E124" s="1"/>
      <c r="J124" s="1"/>
    </row>
    <row r="125" spans="1:10" ht="12.75" customHeight="1">
      <c r="A125" s="1"/>
      <c r="C125" s="1"/>
      <c r="D125" s="1"/>
      <c r="E125" s="1"/>
      <c r="J125" s="1"/>
    </row>
    <row r="126" spans="1:10" ht="12.75" customHeight="1">
      <c r="A126" s="1"/>
      <c r="C126" s="1"/>
      <c r="D126" s="1"/>
      <c r="E126" s="1"/>
      <c r="J126" s="1"/>
    </row>
    <row r="127" spans="1:10" ht="12.75" customHeight="1">
      <c r="A127" s="1"/>
      <c r="C127" s="1"/>
      <c r="D127" s="1"/>
      <c r="E127" s="1"/>
      <c r="J127" s="1"/>
    </row>
    <row r="128" spans="1:10" ht="12.75" customHeight="1">
      <c r="A128" s="1"/>
      <c r="C128" s="1"/>
      <c r="D128" s="1"/>
      <c r="E128" s="1"/>
      <c r="J128" s="1"/>
    </row>
    <row r="129" spans="1:10" ht="12.75" customHeight="1">
      <c r="A129" s="1"/>
      <c r="C129" s="1"/>
      <c r="D129" s="1"/>
      <c r="E129" s="1"/>
      <c r="J129" s="1"/>
    </row>
    <row r="130" spans="1:10" ht="12.75" customHeight="1">
      <c r="A130" s="1"/>
      <c r="C130" s="1"/>
      <c r="D130" s="1"/>
      <c r="E130" s="1"/>
      <c r="J130" s="1"/>
    </row>
    <row r="131" spans="3:10" ht="12.75" customHeight="1">
      <c r="C131" s="1"/>
      <c r="D131" s="1"/>
      <c r="E131" s="1"/>
      <c r="J131" s="1"/>
    </row>
    <row r="132" ht="12.75" customHeight="1"/>
  </sheetData>
  <sheetProtection/>
  <mergeCells count="15">
    <mergeCell ref="A110:A114"/>
    <mergeCell ref="A53:A56"/>
    <mergeCell ref="A61:A65"/>
    <mergeCell ref="A70:A73"/>
    <mergeCell ref="A78:A81"/>
    <mergeCell ref="A86:A89"/>
    <mergeCell ref="A94:A97"/>
    <mergeCell ref="A20:A23"/>
    <mergeCell ref="A28:A31"/>
    <mergeCell ref="A36:A39"/>
    <mergeCell ref="A45:A48"/>
    <mergeCell ref="A102:A105"/>
    <mergeCell ref="A1:E1"/>
    <mergeCell ref="A4:A7"/>
    <mergeCell ref="A12:A15"/>
  </mergeCells>
  <printOptions/>
  <pageMargins left="0.17" right="0.16" top="0.63" bottom="0.75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Ορέστης</cp:lastModifiedBy>
  <cp:lastPrinted>2014-07-01T11:12:47Z</cp:lastPrinted>
  <dcterms:created xsi:type="dcterms:W3CDTF">2013-10-30T10:32:33Z</dcterms:created>
  <dcterms:modified xsi:type="dcterms:W3CDTF">2014-07-01T21:52:23Z</dcterms:modified>
  <cp:category/>
  <cp:version/>
  <cp:contentType/>
  <cp:contentStatus/>
</cp:coreProperties>
</file>